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7F5FCEE9-210B-8742-87AB-DEDFA613CF37}" xr6:coauthVersionLast="47" xr6:coauthVersionMax="47" xr10:uidLastSave="{00000000-0000-0000-0000-000000000000}"/>
  <bookViews>
    <workbookView xWindow="6860" yWindow="4380" windowWidth="27640" windowHeight="16680" xr2:uid="{F0D8629B-8C75-CC4D-A1E5-68611F1009F5}"/>
  </bookViews>
  <sheets>
    <sheet name="RO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B4" i="1"/>
  <c r="C3" i="1"/>
  <c r="B3" i="1"/>
  <c r="C2" i="1"/>
  <c r="B2" i="1"/>
  <c r="N2" i="1" s="1" a="1"/>
  <c r="N2" i="1" l="1"/>
  <c r="O3" i="1"/>
  <c r="P3" i="1"/>
  <c r="Q3" i="1"/>
  <c r="R3" i="1"/>
  <c r="O4" i="1"/>
  <c r="P4" i="1"/>
  <c r="Q4" i="1"/>
  <c r="R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<sst xmlns="http://schemas.openxmlformats.org/spreadsheetml/2006/main" count="24" uniqueCount="13">
  <si>
    <t>Primary Country [**]</t>
  </si>
  <si>
    <t>Approved Document Name</t>
  </si>
  <si>
    <t>Sent Email Name</t>
  </si>
  <si>
    <t>Last Open</t>
  </si>
  <si>
    <t>Opened</t>
  </si>
  <si>
    <t>Total Opens</t>
  </si>
  <si>
    <t>Clicked</t>
  </si>
  <si>
    <t>Last Click</t>
  </si>
  <si>
    <t>Total Clicks</t>
  </si>
  <si>
    <t>Sent Date</t>
  </si>
  <si>
    <t>RO</t>
  </si>
  <si>
    <t/>
  </si>
  <si>
    <t>Brand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</si>
</sst>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b/>
      <sz val="11"/>
      <name val="Calibri"/>
      <family val="2"/>
    </font>
    <font>
      <u/>
      <sz val="11"/>
      <color indexed="12"/>
      <name val="Calibri"/>
      <family val="2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/>
    </xf>
    <xf numFmtId="0" fontId="2" fillId="0" borderId="0" xfId="0" applyFont="1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106C6-65E9-C149-925F-CA5567A3AF77}">
  <dimension ref="A1:S5"/>
  <sheetViews>
    <sheetView tabSelected="1" zoomScale="80" zoomScaleNormal="80" workbookViewId="0">
      <selection activeCell="S2" sqref="S2"/>
    </sheetView>
  </sheetViews>
  <sheetFormatPr baseColWidth="10" defaultColWidth="8.83203125" defaultRowHeight="15" x14ac:dyDescent="0.2"/>
  <cols>
    <col min="1" max="1" width="19.83203125" customWidth="1"/>
    <col min="2" max="2" width="37.1640625" customWidth="1"/>
    <col min="3" max="3" width="28.33203125" customWidth="1"/>
    <col min="4" max="4" width="16.83203125" customWidth="1"/>
    <col min="6" max="6" width="14.83203125" customWidth="1"/>
    <col min="9" max="9" width="15.5" customWidth="1"/>
    <col min="10" max="10" width="18.5" customWidth="1"/>
    <col min="14" max="14" width="31.33203125" bestFit="1" customWidth="1"/>
  </cols>
  <sheetData>
    <row r="1" spans="1:19" ht="16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9" ht="32" x14ac:dyDescent="0.2">
      <c r="A2" s="2" t="s">
        <v>10</v>
      </c>
      <c r="B2" s="3" t="str">
        <f>HYPERLINK("https://otsuka-europe-crm.veevavault.com/ui/#object/approved_document__v/V5O00000000Q016", "AEESME 2026: Programa simposio")</f>
        <v>AEESME 2026: Programa simposio</v>
      </c>
      <c r="C2" s="3" t="str">
        <f>HYPERLINK("https://otsuka-europe-crm.veevavault.com/ui/#object/sent_email__v/VBL00000001F535", "SE-001406526")</f>
        <v>SE-001406526</v>
      </c>
      <c r="D2" s="4" t="s">
        <v>11</v>
      </c>
      <c r="E2" s="5">
        <v>0</v>
      </c>
      <c r="F2" s="5">
        <v>0</v>
      </c>
      <c r="G2" s="5">
        <v>0</v>
      </c>
      <c r="H2" s="4" t="s">
        <v>11</v>
      </c>
      <c r="I2" s="5">
        <v>0</v>
      </c>
      <c r="J2" s="4">
        <v>46078.481157407405</v>
      </c>
      <c r="N2" s="6" t="str" cm="1">
        <f t="array" ref="N2:N5">_xlfn.UNIQUE(B:B)</f>
        <v>Approved Document Name</v>
      </c>
      <c r="O2" s="7" t="s">
        <v>4</v>
      </c>
      <c r="P2" s="7" t="s">
        <v>5</v>
      </c>
      <c r="Q2" s="7" t="s">
        <v>6</v>
      </c>
      <c r="R2" s="7" t="s">
        <v>8</v>
      </c>
      <c r="S2" s="7" t="s">
        <v>12</v>
      </c>
    </row>
    <row r="3" spans="1:19" x14ac:dyDescent="0.2">
      <c r="A3" s="2" t="s">
        <v>10</v>
      </c>
      <c r="B3" s="3" t="str">
        <f>HYPERLINK("https://otsuka-europe-crm.veevavault.com/ui/#object/approved_document__v/V5OZ06G6O6RFL1P", "ES Veeva Privacy Notice Email")</f>
        <v>ES Veeva Privacy Notice Email</v>
      </c>
      <c r="C3" s="3" t="str">
        <f>HYPERLINK("https://otsuka-europe-crm.veevavault.com/ui/#object/sent_email__v/VBL00000001C108", "SE-001403123")</f>
        <v>SE-001403123</v>
      </c>
      <c r="D3" s="4" t="s">
        <v>11</v>
      </c>
      <c r="E3" s="5">
        <v>0</v>
      </c>
      <c r="F3" s="5">
        <v>0</v>
      </c>
      <c r="G3" s="5">
        <v>0</v>
      </c>
      <c r="H3" s="4" t="s">
        <v>11</v>
      </c>
      <c r="I3" s="5">
        <v>0</v>
      </c>
      <c r="J3" s="4">
        <v>46062.371076388888</v>
      </c>
      <c r="N3" t="str">
        <v>AEESME 2026: Programa simposio</v>
      </c>
      <c r="O3">
        <f>SUMIF($B:$B,$N3,$E:$E)</f>
        <v>0</v>
      </c>
      <c r="P3">
        <f>SUMIF($B:$B,$N3,$F:$F)</f>
        <v>0</v>
      </c>
      <c r="Q3">
        <f>SUMIF($B:$B,$N3,$G:$G)</f>
        <v>0</v>
      </c>
      <c r="R3">
        <f>SUMIF($B:$B,$N3,$I:$I)</f>
        <v>0</v>
      </c>
    </row>
    <row r="4" spans="1:19" x14ac:dyDescent="0.2">
      <c r="A4" s="2" t="s">
        <v>10</v>
      </c>
      <c r="B4" s="3" t="str">
        <f>HYPERLINK("https://otsuka-europe-crm.veevavault.com/ui/#object/approved_document__v/V5OZ06G6O6RFL1P", "ES Veeva Privacy Notice Email")</f>
        <v>ES Veeva Privacy Notice Email</v>
      </c>
      <c r="C4" s="3" t="str">
        <f>HYPERLINK("https://otsuka-europe-crm.veevavault.com/ui/#object/sent_email__v/VBL00000001C313", "SE-001403583")</f>
        <v>SE-001403583</v>
      </c>
      <c r="D4" s="4" t="s">
        <v>11</v>
      </c>
      <c r="E4" s="5">
        <v>0</v>
      </c>
      <c r="F4" s="5">
        <v>0</v>
      </c>
      <c r="G4" s="5">
        <v>0</v>
      </c>
      <c r="H4" s="4" t="s">
        <v>11</v>
      </c>
      <c r="I4" s="5">
        <v>0</v>
      </c>
      <c r="J4" s="4">
        <v>46062.854363425926</v>
      </c>
      <c r="N4" t="str">
        <v>ES Veeva Privacy Notice Email</v>
      </c>
      <c r="O4">
        <f>SUMIF($B:$B,$N4,$E:$E)</f>
        <v>0</v>
      </c>
      <c r="P4">
        <f>SUMIF($B:$B,$N4,$F:$F)</f>
        <v>0</v>
      </c>
      <c r="Q4">
        <f>SUMIF($B:$B,$N4,$G:$G)</f>
        <v>0</v>
      </c>
      <c r="R4">
        <f>SUMIF($B:$B,$N4,$I:$I)</f>
        <v>0</v>
      </c>
    </row>
    <row r="5" spans="1:19" x14ac:dyDescent="0.2">
      <c r="N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2026-03-26T14:44:18Z</dcterms:created>
  <dcterms:modified xsi:type="dcterms:W3CDTF">2026-03-26T14:44:28Z</dcterms:modified>
</cp:coreProperties>
</file>