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Matt/Downloads/"/>
    </mc:Choice>
  </mc:AlternateContent>
  <xr:revisionPtr revIDLastSave="0" documentId="8_{8D55C845-6414-6C4C-9775-38830FC6A5A5}" xr6:coauthVersionLast="47" xr6:coauthVersionMax="47" xr10:uidLastSave="{00000000-0000-0000-0000-000000000000}"/>
  <bookViews>
    <workbookView xWindow="8160" yWindow="6180" windowWidth="26040" windowHeight="14680" xr2:uid="{2C2782B3-F9A7-E74E-868C-40726129C105}"/>
  </bookViews>
  <sheets>
    <sheet name="NL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/>
  <c r="C2" i="1"/>
  <c r="B3" i="1"/>
  <c r="N2" i="1" s="1" a="1"/>
  <c r="C3" i="1"/>
  <c r="O3" i="1" l="1"/>
  <c r="P4" i="1"/>
  <c r="Q3" i="1"/>
  <c r="Q4" i="1"/>
  <c r="R3" i="1"/>
  <c r="N2" i="1"/>
  <c r="O4" i="1"/>
  <c r="R4" i="1"/>
  <c r="P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<sst xmlns="http://schemas.openxmlformats.org/spreadsheetml/2006/main" count="20" uniqueCount="13">
  <si>
    <t/>
  </si>
  <si>
    <t>NL</t>
  </si>
  <si>
    <t>Brand</t>
  </si>
  <si>
    <t>Total Clicks</t>
  </si>
  <si>
    <t>Clicked</t>
  </si>
  <si>
    <t>Total Opens</t>
  </si>
  <si>
    <t>Opened</t>
  </si>
  <si>
    <t>Sent Date</t>
  </si>
  <si>
    <t>Last Click</t>
  </si>
  <si>
    <t>Last Open</t>
  </si>
  <si>
    <t>Sent Email Name</t>
  </si>
  <si>
    <t>Approved Document Name</t>
  </si>
  <si>
    <t>Primary Country [**]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</si>
</sst>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9]dd\ mmm\ yyyy\ hh:mm\ ;@"/>
  </numFmts>
  <fonts count="5" x14ac:knownFonts="1">
    <font>
      <sz val="11"/>
      <color indexed="8"/>
      <name val="Aptos Narrow"/>
      <family val="2"/>
      <scheme val="minor"/>
    </font>
    <font>
      <u/>
      <sz val="11"/>
      <color indexed="12"/>
      <name val="Calibri"/>
      <family val="2"/>
    </font>
    <font>
      <b/>
      <sz val="11"/>
      <color indexed="8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 wrapText="1"/>
    </xf>
    <xf numFmtId="0" fontId="3" fillId="0" borderId="0" xfId="0" applyFont="1"/>
    <xf numFmtId="0" fontId="4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23F24-DB42-C84D-8474-AE49E9D77911}">
  <dimension ref="A1:S5"/>
  <sheetViews>
    <sheetView tabSelected="1" zoomScale="90" zoomScaleNormal="90" workbookViewId="0">
      <selection activeCell="S2" sqref="S2"/>
    </sheetView>
  </sheetViews>
  <sheetFormatPr baseColWidth="10" defaultColWidth="8.83203125" defaultRowHeight="15" x14ac:dyDescent="0.2"/>
  <cols>
    <col min="1" max="1" width="25" customWidth="1"/>
    <col min="2" max="2" width="29.5" customWidth="1"/>
    <col min="3" max="3" width="16.5" customWidth="1"/>
    <col min="4" max="4" width="14.5" customWidth="1"/>
    <col min="6" max="6" width="16" customWidth="1"/>
    <col min="9" max="10" width="13.1640625" customWidth="1"/>
    <col min="14" max="14" width="47" bestFit="1" customWidth="1"/>
  </cols>
  <sheetData>
    <row r="1" spans="1:19" ht="16" x14ac:dyDescent="0.2">
      <c r="A1" s="7" t="s">
        <v>12</v>
      </c>
      <c r="B1" s="7" t="s">
        <v>11</v>
      </c>
      <c r="C1" s="7" t="s">
        <v>10</v>
      </c>
      <c r="D1" s="7" t="s">
        <v>9</v>
      </c>
      <c r="E1" s="7" t="s">
        <v>6</v>
      </c>
      <c r="F1" s="7" t="s">
        <v>5</v>
      </c>
      <c r="G1" s="7" t="s">
        <v>4</v>
      </c>
      <c r="H1" s="7" t="s">
        <v>8</v>
      </c>
      <c r="I1" s="7" t="s">
        <v>3</v>
      </c>
      <c r="J1" s="7" t="s">
        <v>7</v>
      </c>
    </row>
    <row r="2" spans="1:19" ht="32" x14ac:dyDescent="0.2">
      <c r="A2" s="4" t="s">
        <v>1</v>
      </c>
      <c r="B2" s="3" t="str">
        <f>HYPERLINK("https://otsuka-europe-crm.veevavault.com/ui/#object/approved_document__v/V5O00000000B011", "Netherlands - Privacy Notice Email - June 2025")</f>
        <v>Netherlands - Privacy Notice Email - June 2025</v>
      </c>
      <c r="C2" s="3" t="str">
        <f>HYPERLINK("https://otsuka-europe-crm.veevavault.com/ui/#object/sent_email__v/VBL00000001A152", "SE-001402665")</f>
        <v>SE-001402665</v>
      </c>
      <c r="D2" s="1">
        <v>46057.522916666669</v>
      </c>
      <c r="E2" s="2">
        <v>1</v>
      </c>
      <c r="F2" s="2">
        <v>1</v>
      </c>
      <c r="G2" s="2">
        <v>0</v>
      </c>
      <c r="H2" s="1" t="s">
        <v>0</v>
      </c>
      <c r="I2" s="2">
        <v>0</v>
      </c>
      <c r="J2" s="1">
        <v>46057.522037037037</v>
      </c>
      <c r="N2" s="6" t="str" cm="1">
        <f t="array" ref="N2:N5">_xlfn.UNIQUE(B:B)</f>
        <v>Approved Document Name</v>
      </c>
      <c r="O2" s="5" t="s">
        <v>6</v>
      </c>
      <c r="P2" s="5" t="s">
        <v>5</v>
      </c>
      <c r="Q2" s="5" t="s">
        <v>4</v>
      </c>
      <c r="R2" s="5" t="s">
        <v>3</v>
      </c>
      <c r="S2" s="5" t="s">
        <v>2</v>
      </c>
    </row>
    <row r="3" spans="1:19" x14ac:dyDescent="0.2">
      <c r="A3" s="4" t="s">
        <v>1</v>
      </c>
      <c r="B3" s="3" t="str">
        <f>HYPERLINK("https://otsuka-europe-crm.veevavault.com/ui/#object/approved_document__v/V5OZ025E82TGC81", "NORDICS HCP Survey Email - Netherlands June 2025")</f>
        <v>NORDICS HCP Survey Email - Netherlands June 2025</v>
      </c>
      <c r="C3" s="3" t="str">
        <f>HYPERLINK("https://otsuka-europe-crm.veevavault.com/ui/#object/sent_email__v/VBLZ025E82GLO52", "SE-000257731")</f>
        <v>SE-000257731</v>
      </c>
      <c r="D3" s="1" t="s">
        <v>0</v>
      </c>
      <c r="E3" s="2">
        <v>0</v>
      </c>
      <c r="F3" s="2">
        <v>0</v>
      </c>
      <c r="G3" s="2">
        <v>0</v>
      </c>
      <c r="H3" s="1" t="s">
        <v>0</v>
      </c>
      <c r="I3" s="2">
        <v>0</v>
      </c>
      <c r="J3" s="1">
        <v>45915.378576388888</v>
      </c>
      <c r="N3" t="str">
        <v>Netherlands - Privacy Notice Email - June 2025</v>
      </c>
      <c r="O3">
        <f>SUMIF($B:$B,$N3,$E:$E)</f>
        <v>1</v>
      </c>
      <c r="P3">
        <f>SUMIF($B:$B,$N3,$F:$F)</f>
        <v>1</v>
      </c>
      <c r="Q3">
        <f>SUMIF($B:$B,$N3,$G:$G)</f>
        <v>0</v>
      </c>
      <c r="R3">
        <f>SUMIF($B:$B,$N3,$I:$I)</f>
        <v>0</v>
      </c>
    </row>
    <row r="4" spans="1:19" x14ac:dyDescent="0.2">
      <c r="N4" t="str">
        <v>NORDICS HCP Survey Email - Netherlands June 2025</v>
      </c>
      <c r="O4">
        <f>SUMIF($B:$B,$N4,$E:$E)</f>
        <v>0</v>
      </c>
      <c r="P4">
        <f>SUMIF($B:$B,$N4,$F:$F)</f>
        <v>0</v>
      </c>
      <c r="Q4">
        <f>SUMIF($B:$B,$N4,$G:$G)</f>
        <v>0</v>
      </c>
      <c r="R4">
        <f>SUMIF($B:$B,$N4,$I:$I)</f>
        <v>0</v>
      </c>
    </row>
    <row r="5" spans="1:19" x14ac:dyDescent="0.2">
      <c r="N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Hampsey</dc:creator>
  <cp:lastModifiedBy>Matt Hampsey</cp:lastModifiedBy>
  <dcterms:created xsi:type="dcterms:W3CDTF">2026-03-26T14:32:39Z</dcterms:created>
  <dcterms:modified xsi:type="dcterms:W3CDTF">2026-03-26T14:32:52Z</dcterms:modified>
</cp:coreProperties>
</file>